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DieseArbeitsmappe" defaultThemeVersion="124226"/>
  <bookViews>
    <workbookView xWindow="570" yWindow="315" windowWidth="12390" windowHeight="9315" tabRatio="930"/>
  </bookViews>
  <sheets>
    <sheet name="Erzg" sheetId="6" r:id="rId1"/>
    <sheet name="Kenn" sheetId="7" r:id="rId2"/>
    <sheet name="Dia1" sheetId="8" r:id="rId3"/>
    <sheet name="Dia2" sheetId="9" r:id="rId4"/>
  </sheets>
  <calcPr calcId="145621"/>
</workbook>
</file>

<file path=xl/calcChain.xml><?xml version="1.0" encoding="utf-8"?>
<calcChain xmlns="http://schemas.openxmlformats.org/spreadsheetml/2006/main">
  <c r="D29" i="7" l="1"/>
  <c r="B30" i="7"/>
  <c r="D27" i="7"/>
  <c r="C30" i="7"/>
  <c r="D28" i="7"/>
  <c r="D30" i="7" l="1"/>
  <c r="G29" i="7" s="1"/>
  <c r="G28" i="7" l="1"/>
  <c r="F30" i="7"/>
  <c r="E30" i="7"/>
  <c r="G30" i="7"/>
  <c r="E29" i="7"/>
  <c r="F29" i="7"/>
  <c r="E28" i="7"/>
  <c r="F27" i="7"/>
  <c r="F28" i="7"/>
  <c r="E27" i="7"/>
  <c r="G27" i="7"/>
</calcChain>
</file>

<file path=xl/sharedStrings.xml><?xml version="1.0" encoding="utf-8"?>
<sst xmlns="http://schemas.openxmlformats.org/spreadsheetml/2006/main" count="97" uniqueCount="44">
  <si>
    <t>Kraft-Wärme-Kopplung in Österreich</t>
  </si>
  <si>
    <t>Strom- und Wärmeerzeugung</t>
  </si>
  <si>
    <t xml:space="preserve"> Energie-
träger</t>
  </si>
  <si>
    <t>Angaben in GWh</t>
  </si>
  <si>
    <t>Angaben in TJ</t>
  </si>
  <si>
    <t>Strom-
und
Wärme-
erzeu-
gung</t>
  </si>
  <si>
    <t>Netto-
wärme-
erzeugung</t>
  </si>
  <si>
    <t>Brutto-
strom-
erzeugung</t>
  </si>
  <si>
    <t>Summe</t>
  </si>
  <si>
    <t>Brutto-
strom-erzeugung</t>
  </si>
  <si>
    <t>Fossile</t>
  </si>
  <si>
    <t>Biogene</t>
  </si>
  <si>
    <t>Sonstige</t>
  </si>
  <si>
    <t>Anteile an der Gesamterzeugung in %</t>
  </si>
  <si>
    <t>Anteile in %</t>
  </si>
  <si>
    <t>Kenndaten</t>
  </si>
  <si>
    <t>Wirkungs-
grade</t>
  </si>
  <si>
    <t>Thermische Effizienz (1)</t>
  </si>
  <si>
    <t>Grenzeffizienz (2)</t>
  </si>
  <si>
    <t>Brutto-Wirkungsgrad (3)</t>
  </si>
  <si>
    <t>%</t>
  </si>
  <si>
    <t>Insgesamt</t>
  </si>
  <si>
    <t>Thermische
und
elektrische
Leistung</t>
  </si>
  <si>
    <t>Thermische Leistung</t>
  </si>
  <si>
    <t>Engpaßleistung</t>
  </si>
  <si>
    <t>MW</t>
  </si>
  <si>
    <t>Primärenergieeinsatz für Strom- und Wärmeerzeugung</t>
  </si>
  <si>
    <t>TJ</t>
  </si>
  <si>
    <t>Biogene (1)</t>
  </si>
  <si>
    <t>(1) Thermische Effizienz:</t>
  </si>
  <si>
    <t>Quotient aus der Stromerzeugung zuzüglich Wärmeabgabe und dem</t>
  </si>
  <si>
    <t>Brennstoffeinsatz (eingesetzte Energieträger).</t>
  </si>
  <si>
    <t>(2) Grenzeffizienz (der Stromerzeugung):</t>
  </si>
  <si>
    <t>Quotient aus der Stromerzeugung und dem</t>
  </si>
  <si>
    <t>Gesamtbrennstoffeinsatz (eingesetzte Energieträger) abzüglich der Wärmeabgabe.</t>
  </si>
  <si>
    <t>(3)  Bruttowirkungsgrad (ohne KWK):</t>
  </si>
  <si>
    <t>Quotient aus der Bruttostromerzeugung und dem</t>
  </si>
  <si>
    <t>Quelle: Energie-Control Austria</t>
  </si>
  <si>
    <r>
      <t xml:space="preserve">Wärmekraftwerke
</t>
    </r>
    <r>
      <rPr>
        <b/>
        <sz val="9"/>
        <rFont val="Verdana"/>
        <family val="2"/>
      </rPr>
      <t>mit</t>
    </r>
    <r>
      <rPr>
        <sz val="9"/>
        <rFont val="Verdana"/>
        <family val="2"/>
      </rPr>
      <t xml:space="preserve"> KWK</t>
    </r>
  </si>
  <si>
    <r>
      <t xml:space="preserve">Wärme-
kraftwerke
</t>
    </r>
    <r>
      <rPr>
        <b/>
        <sz val="9"/>
        <rFont val="Verdana"/>
        <family val="2"/>
      </rPr>
      <t>ohne</t>
    </r>
    <r>
      <rPr>
        <sz val="9"/>
        <rFont val="Verdana"/>
        <family val="2"/>
      </rPr>
      <t xml:space="preserve"> KWK</t>
    </r>
  </si>
  <si>
    <r>
      <t xml:space="preserve">Wärmekraftwerke
</t>
    </r>
    <r>
      <rPr>
        <b/>
        <sz val="9"/>
        <rFont val="Verdana"/>
        <family val="2"/>
      </rPr>
      <t>ohne</t>
    </r>
    <r>
      <rPr>
        <sz val="9"/>
        <rFont val="Verdana"/>
        <family val="2"/>
      </rPr>
      <t xml:space="preserve"> KWK</t>
    </r>
  </si>
  <si>
    <r>
      <t xml:space="preserve">Wärme-
kraftwerke
</t>
    </r>
    <r>
      <rPr>
        <b/>
        <sz val="9"/>
        <rFont val="Verdana"/>
        <family val="2"/>
      </rPr>
      <t>mit</t>
    </r>
    <r>
      <rPr>
        <sz val="9"/>
        <rFont val="Verdana"/>
        <family val="2"/>
      </rPr>
      <t xml:space="preserve"> KWK</t>
    </r>
  </si>
  <si>
    <t>Kalenderjahr 2014</t>
  </si>
  <si>
    <t>(Datenstand: Juli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</si>
</sst>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0.0"/>
    <numFmt numFmtId="166" formatCode="#,##0.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9"/>
      </bottom>
      <diagonal/>
    </border>
  </borders>
  <cellStyleXfs count="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>
      <alignment horizontal="left"/>
    </xf>
    <xf numFmtId="164" fontId="3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3" fillId="0" borderId="0" xfId="5" applyAlignment="1">
      <alignment vertical="center"/>
    </xf>
    <xf numFmtId="0" fontId="3" fillId="4" borderId="0" xfId="5" applyFill="1" applyAlignment="1">
      <alignment vertical="center"/>
    </xf>
    <xf numFmtId="0" fontId="3" fillId="0" borderId="0" xfId="5" applyAlignment="1">
      <alignment horizontal="left" vertical="center" indent="2"/>
    </xf>
    <xf numFmtId="0" fontId="6" fillId="0" borderId="0" xfId="5" applyFont="1" applyAlignment="1">
      <alignment horizontal="right" vertical="center"/>
    </xf>
    <xf numFmtId="0" fontId="3" fillId="0" borderId="0" xfId="5" applyBorder="1" applyAlignment="1">
      <alignment vertical="center"/>
    </xf>
    <xf numFmtId="3" fontId="3" fillId="0" borderId="0" xfId="5" applyNumberFormat="1" applyAlignment="1">
      <alignment vertical="center"/>
    </xf>
    <xf numFmtId="0" fontId="7" fillId="3" borderId="1" xfId="5" applyFont="1" applyFill="1" applyBorder="1" applyAlignment="1">
      <alignment vertical="center"/>
    </xf>
    <xf numFmtId="3" fontId="7" fillId="3" borderId="2" xfId="5" applyNumberFormat="1" applyFont="1" applyFill="1" applyBorder="1" applyAlignment="1">
      <alignment vertical="center"/>
    </xf>
    <xf numFmtId="3" fontId="8" fillId="3" borderId="2" xfId="5" applyNumberFormat="1" applyFont="1" applyFill="1" applyBorder="1" applyAlignment="1">
      <alignment vertical="center"/>
    </xf>
    <xf numFmtId="3" fontId="8" fillId="3" borderId="3" xfId="5" applyNumberFormat="1" applyFont="1" applyFill="1" applyBorder="1" applyAlignment="1">
      <alignment vertical="center"/>
    </xf>
    <xf numFmtId="0" fontId="7" fillId="4" borderId="4" xfId="5" applyFont="1" applyFill="1" applyBorder="1" applyAlignment="1">
      <alignment vertical="center"/>
    </xf>
    <xf numFmtId="3" fontId="7" fillId="4" borderId="5" xfId="5" applyNumberFormat="1" applyFont="1" applyFill="1" applyBorder="1" applyAlignment="1">
      <alignment vertical="center"/>
    </xf>
    <xf numFmtId="3" fontId="8" fillId="4" borderId="5" xfId="5" applyNumberFormat="1" applyFont="1" applyFill="1" applyBorder="1" applyAlignment="1">
      <alignment vertical="center"/>
    </xf>
    <xf numFmtId="3" fontId="8" fillId="4" borderId="6" xfId="5" applyNumberFormat="1" applyFont="1" applyFill="1" applyBorder="1" applyAlignment="1">
      <alignment vertical="center"/>
    </xf>
    <xf numFmtId="0" fontId="7" fillId="3" borderId="7" xfId="5" applyFont="1" applyFill="1" applyBorder="1" applyAlignment="1">
      <alignment vertical="center"/>
    </xf>
    <xf numFmtId="3" fontId="7" fillId="3" borderId="8" xfId="5" applyNumberFormat="1" applyFont="1" applyFill="1" applyBorder="1" applyAlignment="1">
      <alignment vertical="center"/>
    </xf>
    <xf numFmtId="3" fontId="8" fillId="3" borderId="8" xfId="5" applyNumberFormat="1" applyFont="1" applyFill="1" applyBorder="1" applyAlignment="1">
      <alignment vertical="center"/>
    </xf>
    <xf numFmtId="3" fontId="8" fillId="3" borderId="9" xfId="5" applyNumberFormat="1" applyFont="1" applyFill="1" applyBorder="1" applyAlignment="1">
      <alignment vertical="center"/>
    </xf>
    <xf numFmtId="0" fontId="8" fillId="4" borderId="10" xfId="5" applyFont="1" applyFill="1" applyBorder="1" applyAlignment="1">
      <alignment vertical="center"/>
    </xf>
    <xf numFmtId="3" fontId="8" fillId="4" borderId="11" xfId="5" applyNumberFormat="1" applyFont="1" applyFill="1" applyBorder="1" applyAlignment="1">
      <alignment vertical="center"/>
    </xf>
    <xf numFmtId="3" fontId="8" fillId="4" borderId="12" xfId="5" applyNumberFormat="1" applyFont="1" applyFill="1" applyBorder="1" applyAlignment="1">
      <alignment vertical="center"/>
    </xf>
    <xf numFmtId="165" fontId="7" fillId="3" borderId="2" xfId="5" applyNumberFormat="1" applyFont="1" applyFill="1" applyBorder="1" applyAlignment="1">
      <alignment vertical="center"/>
    </xf>
    <xf numFmtId="165" fontId="8" fillId="3" borderId="2" xfId="5" applyNumberFormat="1" applyFont="1" applyFill="1" applyBorder="1" applyAlignment="1">
      <alignment vertical="center"/>
    </xf>
    <xf numFmtId="165" fontId="8" fillId="3" borderId="3" xfId="5" applyNumberFormat="1" applyFont="1" applyFill="1" applyBorder="1" applyAlignment="1">
      <alignment vertical="center"/>
    </xf>
    <xf numFmtId="165" fontId="7" fillId="4" borderId="5" xfId="5" applyNumberFormat="1" applyFont="1" applyFill="1" applyBorder="1" applyAlignment="1">
      <alignment vertical="center"/>
    </xf>
    <xf numFmtId="165" fontId="8" fillId="4" borderId="5" xfId="5" applyNumberFormat="1" applyFont="1" applyFill="1" applyBorder="1" applyAlignment="1">
      <alignment vertical="center"/>
    </xf>
    <xf numFmtId="165" fontId="8" fillId="4" borderId="6" xfId="5" applyNumberFormat="1" applyFont="1" applyFill="1" applyBorder="1" applyAlignment="1">
      <alignment vertical="center"/>
    </xf>
    <xf numFmtId="165" fontId="7" fillId="3" borderId="8" xfId="5" applyNumberFormat="1" applyFont="1" applyFill="1" applyBorder="1" applyAlignment="1">
      <alignment vertical="center"/>
    </xf>
    <xf numFmtId="165" fontId="8" fillId="3" borderId="8" xfId="5" applyNumberFormat="1" applyFont="1" applyFill="1" applyBorder="1" applyAlignment="1">
      <alignment vertical="center"/>
    </xf>
    <xf numFmtId="165" fontId="8" fillId="3" borderId="9" xfId="5" applyNumberFormat="1" applyFont="1" applyFill="1" applyBorder="1" applyAlignment="1">
      <alignment vertical="center"/>
    </xf>
    <xf numFmtId="165" fontId="8" fillId="4" borderId="11" xfId="5" applyNumberFormat="1" applyFont="1" applyFill="1" applyBorder="1" applyAlignment="1">
      <alignment vertical="center"/>
    </xf>
    <xf numFmtId="165" fontId="8" fillId="4" borderId="12" xfId="5" applyNumberFormat="1" applyFont="1" applyFill="1" applyBorder="1" applyAlignment="1">
      <alignment vertical="center"/>
    </xf>
    <xf numFmtId="0" fontId="7" fillId="2" borderId="9" xfId="5" applyFont="1" applyFill="1" applyBorder="1" applyAlignment="1">
      <alignment horizontal="center" vertical="center"/>
    </xf>
    <xf numFmtId="0" fontId="8" fillId="3" borderId="10" xfId="5" applyFont="1" applyFill="1" applyBorder="1" applyAlignment="1">
      <alignment vertical="center"/>
    </xf>
    <xf numFmtId="0" fontId="7" fillId="2" borderId="7" xfId="5" applyFont="1" applyFill="1" applyBorder="1" applyAlignment="1">
      <alignment vertical="center"/>
    </xf>
    <xf numFmtId="0" fontId="7" fillId="2" borderId="8" xfId="5" applyFont="1" applyFill="1" applyBorder="1" applyAlignment="1">
      <alignment horizontal="center" vertical="center"/>
    </xf>
    <xf numFmtId="166" fontId="7" fillId="3" borderId="2" xfId="5" applyNumberFormat="1" applyFont="1" applyFill="1" applyBorder="1" applyAlignment="1">
      <alignment vertical="center"/>
    </xf>
    <xf numFmtId="166" fontId="7" fillId="3" borderId="3" xfId="5" applyNumberFormat="1" applyFont="1" applyFill="1" applyBorder="1" applyAlignment="1">
      <alignment vertical="center"/>
    </xf>
    <xf numFmtId="166" fontId="7" fillId="4" borderId="5" xfId="5" applyNumberFormat="1" applyFont="1" applyFill="1" applyBorder="1" applyAlignment="1">
      <alignment vertical="center"/>
    </xf>
    <xf numFmtId="166" fontId="7" fillId="4" borderId="6" xfId="5" applyNumberFormat="1" applyFont="1" applyFill="1" applyBorder="1" applyAlignment="1">
      <alignment vertical="center"/>
    </xf>
    <xf numFmtId="166" fontId="7" fillId="3" borderId="8" xfId="5" applyNumberFormat="1" applyFont="1" applyFill="1" applyBorder="1" applyAlignment="1">
      <alignment vertical="center"/>
    </xf>
    <xf numFmtId="166" fontId="7" fillId="3" borderId="9" xfId="5" applyNumberFormat="1" applyFont="1" applyFill="1" applyBorder="1" applyAlignment="1">
      <alignment vertical="center"/>
    </xf>
    <xf numFmtId="166" fontId="8" fillId="4" borderId="11" xfId="5" applyNumberFormat="1" applyFont="1" applyFill="1" applyBorder="1" applyAlignment="1">
      <alignment vertical="center"/>
    </xf>
    <xf numFmtId="166" fontId="8" fillId="4" borderId="12" xfId="5" applyNumberFormat="1" applyFont="1" applyFill="1" applyBorder="1" applyAlignment="1">
      <alignment vertical="center"/>
    </xf>
    <xf numFmtId="0" fontId="8" fillId="2" borderId="12" xfId="5" applyFont="1" applyFill="1" applyBorder="1" applyAlignment="1">
      <alignment horizontal="center" vertical="center"/>
    </xf>
    <xf numFmtId="0" fontId="8" fillId="2" borderId="13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14" xfId="5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2" borderId="9" xfId="5" applyFont="1" applyFill="1" applyBorder="1" applyAlignment="1">
      <alignment horizontal="center" vertical="center" wrapText="1"/>
    </xf>
    <xf numFmtId="0" fontId="7" fillId="2" borderId="15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8" xfId="5" applyFont="1" applyFill="1" applyBorder="1" applyAlignment="1">
      <alignment horizontal="center" vertical="center" wrapText="1"/>
    </xf>
    <xf numFmtId="0" fontId="4" fillId="4" borderId="0" xfId="5" applyFont="1" applyFill="1" applyAlignment="1">
      <alignment horizontal="center" vertical="center"/>
    </xf>
    <xf numFmtId="0" fontId="5" fillId="4" borderId="0" xfId="5" applyFont="1" applyFill="1" applyAlignment="1">
      <alignment horizontal="center" vertical="center"/>
    </xf>
    <xf numFmtId="0" fontId="2" fillId="4" borderId="0" xfId="5" applyFont="1" applyFill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10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 wrapText="1"/>
    </xf>
    <xf numFmtId="0" fontId="8" fillId="2" borderId="6" xfId="5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/>
    </xf>
    <xf numFmtId="0" fontId="8" fillId="2" borderId="8" xfId="5" applyFont="1" applyFill="1" applyBorder="1" applyAlignment="1">
      <alignment horizontal="center" vertical="center" wrapText="1"/>
    </xf>
    <xf numFmtId="3" fontId="8" fillId="3" borderId="12" xfId="5" applyNumberFormat="1" applyFont="1" applyFill="1" applyBorder="1" applyAlignment="1">
      <alignment horizontal="center" vertical="center"/>
    </xf>
    <xf numFmtId="3" fontId="8" fillId="3" borderId="10" xfId="5" applyNumberFormat="1" applyFont="1" applyFill="1" applyBorder="1" applyAlignment="1">
      <alignment horizontal="center" vertical="center"/>
    </xf>
    <xf numFmtId="166" fontId="8" fillId="3" borderId="12" xfId="5" applyNumberFormat="1" applyFont="1" applyFill="1" applyBorder="1" applyAlignment="1">
      <alignment horizontal="center" vertical="center"/>
    </xf>
    <xf numFmtId="166" fontId="8" fillId="3" borderId="10" xfId="5" applyNumberFormat="1" applyFont="1" applyFill="1" applyBorder="1" applyAlignment="1">
      <alignment horizontal="center" vertical="center"/>
    </xf>
    <xf numFmtId="166" fontId="8" fillId="3" borderId="13" xfId="5" applyNumberFormat="1" applyFont="1" applyFill="1" applyBorder="1" applyAlignment="1">
      <alignment horizontal="center" vertical="center"/>
    </xf>
    <xf numFmtId="0" fontId="7" fillId="2" borderId="9" xfId="5" applyFont="1" applyFill="1" applyBorder="1" applyAlignment="1">
      <alignment horizontal="center" vertical="center"/>
    </xf>
    <xf numFmtId="0" fontId="7" fillId="2" borderId="7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/>
    </xf>
    <xf numFmtId="0" fontId="7" fillId="2" borderId="15" xfId="5" applyFont="1" applyFill="1" applyBorder="1" applyAlignment="1">
      <alignment horizontal="center" vertical="center"/>
    </xf>
    <xf numFmtId="0" fontId="5" fillId="4" borderId="0" xfId="5" applyFont="1" applyFill="1" applyBorder="1" applyAlignment="1">
      <alignment horizontal="center" vertical="center"/>
    </xf>
    <xf numFmtId="0" fontId="7" fillId="2" borderId="14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vertical="center" wrapText="1"/>
    </xf>
    <xf numFmtId="0" fontId="7" fillId="2" borderId="4" xfId="5" applyFont="1" applyFill="1" applyBorder="1" applyAlignment="1">
      <alignment vertical="center" wrapText="1"/>
    </xf>
    <xf numFmtId="3" fontId="8" fillId="3" borderId="13" xfId="5" applyNumberFormat="1" applyFont="1" applyFill="1" applyBorder="1" applyAlignment="1">
      <alignment horizontal="center" vertical="center"/>
    </xf>
  </cellXfs>
  <cellStyles count="6">
    <cellStyle name="A4 Auto Format" xfId="1"/>
    <cellStyle name="A4 No Format" xfId="2"/>
    <cellStyle name="A4 Normal" xfId="3"/>
    <cellStyle name="Euro" xfId="4"/>
    <cellStyle name="Standard" xfId="0" builtinId="0"/>
    <cellStyle name="Standard_2006_GesEzg2KWK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23232"/>
      <rgbColor rgb="00FFFFFF"/>
      <rgbColor rgb="00969696"/>
      <rgbColor rgb="00FCDAA8"/>
      <rgbColor rgb="00000000"/>
      <rgbColor rgb="00C9DBCB"/>
      <rgbColor rgb="00C8C8C8"/>
      <rgbColor rgb="00FFFBA5"/>
      <rgbColor rgb="00646464"/>
      <rgbColor rgb="00F9A933"/>
      <rgbColor rgb="00000000"/>
      <rgbColor rgb="00609066"/>
      <rgbColor rgb="00FF6969"/>
      <rgbColor rgb="00FFFF00"/>
      <rgbColor rgb="00FFFFFF"/>
      <rgbColor rgb="00FFFFFF"/>
      <rgbColor rgb="002A4C76"/>
      <rgbColor rgb="004075B0"/>
      <rgbColor rgb="0091B2D7"/>
      <rgbColor rgb="00BDD1E7"/>
      <rgbColor rgb="00DAE5F2"/>
      <rgbColor rgb="00A5C3A8"/>
      <rgbColor rgb="00C9DBCB"/>
      <rgbColor rgb="00609066"/>
      <rgbColor rgb="00DAE5F2"/>
      <rgbColor rgb="00E1EBE2"/>
      <rgbColor rgb="00FFFFFF"/>
      <rgbColor rgb="00FFFFFF"/>
      <rgbColor rgb="00FFFFFF"/>
      <rgbColor rgb="00FFFFFF"/>
      <rgbColor rgb="00FFFFFF"/>
      <rgbColor rgb="00FFFFFF"/>
      <rgbColor rgb="00000000"/>
      <rgbColor rgb="00FFFDCD"/>
      <rgbColor rgb="00FEEBCE"/>
      <rgbColor rgb="00E1EBE2"/>
      <rgbColor rgb="00000000"/>
      <rgbColor rgb="00E1E1E1"/>
      <rgbColor rgb="00FFCDCD"/>
      <rgbColor rgb="00DAE6F2"/>
      <rgbColor rgb="00000000"/>
      <rgbColor rgb="00FFF869"/>
      <rgbColor rgb="00A5C3A9"/>
      <rgbColor rgb="00BDD1E7"/>
      <rgbColor rgb="0091B2D7"/>
      <rgbColor rgb="004075B0"/>
      <rgbColor rgb="00FF2D2D"/>
      <rgbColor rgb="00FFFFFF"/>
      <rgbColor rgb="00E6DB00"/>
      <rgbColor rgb="00FBC26D"/>
      <rgbColor rgb="00F88334"/>
      <rgbColor rgb="00406044"/>
      <rgbColor rgb="002A4E76"/>
      <rgbColor rgb="00FFA5A5"/>
      <rgbColor rgb="00C8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Kraft-Wärme-Kopplung - Kalenderjahr 2014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Wärme- und Stromerzeugung</a:t>
            </a:r>
          </a:p>
        </c:rich>
      </c:tx>
      <c:layout>
        <c:manualLayout>
          <c:xMode val="edge"/>
          <c:yMode val="edge"/>
          <c:x val="0.32744279227870238"/>
          <c:y val="2.01681029331704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330561330561334E-2"/>
          <c:y val="0.26834733893557422"/>
          <c:w val="0.88842688842688844"/>
          <c:h val="0.57310924369747895"/>
        </c:manualLayout>
      </c:layout>
      <c:pie3DChart>
        <c:varyColors val="1"/>
        <c:ser>
          <c:idx val="0"/>
          <c:order val="0"/>
          <c:spPr>
            <a:solidFill>
              <a:srgbClr val="F9A93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BC26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6"/>
            <c:spPr>
              <a:solidFill>
                <a:srgbClr val="FF2D2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8807929674071422E-2"/>
                  <c:y val="-3.36134453781513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5738045738045637E-2"/>
                  <c:y val="4.03361344537815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Wärmeerzeugung</c:v>
              </c:pt>
              <c:pt idx="1">
                <c:v>Stromerzeugung</c:v>
              </c:pt>
            </c:strLit>
          </c:cat>
          <c:val>
            <c:numRef>
              <c:f>Erzg!$G$31:$H$31</c:f>
              <c:numCache>
                <c:formatCode>0.0</c:formatCode>
                <c:ptCount val="2"/>
                <c:pt idx="0">
                  <c:v>68.357685942010306</c:v>
                </c:pt>
                <c:pt idx="1">
                  <c:v>31.642314057989669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Kraft-Wärme-Kopplung - Kalenderjahr 2014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Wärme- und Stromerzeugung</a:t>
            </a:r>
          </a:p>
        </c:rich>
      </c:tx>
      <c:layout>
        <c:manualLayout>
          <c:xMode val="edge"/>
          <c:yMode val="edge"/>
          <c:x val="0.32744279227870238"/>
          <c:y val="2.016810293317045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580041580041582E-2"/>
          <c:y val="0.22408963585434175"/>
          <c:w val="0.92065142065142069"/>
          <c:h val="0.59159663865546219"/>
        </c:manualLayout>
      </c:layout>
      <c:pie3DChart>
        <c:varyColors val="0"/>
        <c:ser>
          <c:idx val="0"/>
          <c:order val="0"/>
          <c:spPr>
            <a:solidFill>
              <a:srgbClr val="F9A933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8"/>
            <c:spPr>
              <a:solidFill>
                <a:srgbClr val="FBC26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11"/>
            <c:spPr>
              <a:solidFill>
                <a:srgbClr val="FF2D2D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18"/>
            <c:spPr>
              <a:solidFill>
                <a:srgbClr val="FF696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991683991683992E-2"/>
                  <c:y val="-9.49088422770683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1985474268938832E-2"/>
                  <c:y val="0.1328526875317055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0090090090090044E-2"/>
                  <c:y val="2.4649859943977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Lit>
              <c:ptCount val="3"/>
              <c:pt idx="0">
                <c:v>Netto-Wärmeerzeugung (KWK)</c:v>
              </c:pt>
              <c:pt idx="1">
                <c:v>Brutto-Stromerzeugung (KWK)</c:v>
              </c:pt>
              <c:pt idx="2">
                <c:v>Brutto-Stromerzeugung (kalKW)</c:v>
              </c:pt>
            </c:strLit>
          </c:cat>
          <c:val>
            <c:numRef>
              <c:f>(Erzg!$B$17:$C$17,Erzg!$E$17)</c:f>
              <c:numCache>
                <c:formatCode>#,##0</c:formatCode>
                <c:ptCount val="3"/>
                <c:pt idx="0">
                  <c:v>28845.694602</c:v>
                </c:pt>
                <c:pt idx="1">
                  <c:v>13352.478440999999</c:v>
                </c:pt>
                <c:pt idx="2">
                  <c:v>2579.1122920000003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7">
    <tabColor indexed="5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8">
    <tabColor indexed="50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0.872</cdr:x>
      <cdr:y>0.93575</cdr:y>
    </cdr:from>
    <cdr:to>
      <cdr:x>0.998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1017" y="5304663"/>
          <a:ext cx="1163707" cy="3627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Quelle:</a:t>
          </a:r>
        </a:p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Energie-Control Austria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0.84675</cdr:x>
      <cdr:y>0.931</cdr:y>
    </cdr:from>
    <cdr:to>
      <cdr:x>1</cdr:x>
      <cdr:y>0.99975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8813" y="5276326"/>
          <a:ext cx="1404237" cy="389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Quelle:</a:t>
          </a:r>
        </a:p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Energie-Control </a:t>
          </a:r>
          <a:r>
            <a:rPr lang="de-DE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Austria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 enableFormatConditionsCalculation="0">
    <tabColor indexed="50"/>
  </sheetPr>
  <dimension ref="A1:K36"/>
  <sheetViews>
    <sheetView tabSelected="1" workbookViewId="0">
      <selection sqref="A1:K1"/>
    </sheetView>
  </sheetViews>
  <sheetFormatPr baseColWidth="10" defaultColWidth="12.140625" defaultRowHeight="12.75" x14ac:dyDescent="0.2"/>
  <cols>
    <col min="1" max="1" width="12.140625" style="1" customWidth="1"/>
    <col min="2" max="3" width="11" style="1" customWidth="1"/>
    <col min="4" max="6" width="12.140625" style="1" customWidth="1"/>
    <col min="7" max="8" width="11" style="1" customWidth="1"/>
    <col min="9" max="16384" width="12.140625" style="1"/>
  </cols>
  <sheetData>
    <row r="1" spans="1:11" ht="15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15" x14ac:dyDescent="0.2">
      <c r="A2" s="59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x14ac:dyDescent="0.2">
      <c r="A3" s="61" t="s">
        <v>43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x14ac:dyDescent="0.2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2.75" customHeight="1" x14ac:dyDescent="0.2">
      <c r="A7" s="62" t="s">
        <v>2</v>
      </c>
      <c r="B7" s="45" t="s">
        <v>3</v>
      </c>
      <c r="C7" s="46"/>
      <c r="D7" s="46"/>
      <c r="E7" s="46"/>
      <c r="F7" s="65"/>
      <c r="G7" s="45" t="s">
        <v>4</v>
      </c>
      <c r="H7" s="46"/>
      <c r="I7" s="46"/>
      <c r="J7" s="46"/>
      <c r="K7" s="46"/>
    </row>
    <row r="8" spans="1:11" ht="12.75" customHeight="1" x14ac:dyDescent="0.2">
      <c r="A8" s="63"/>
      <c r="B8" s="47" t="s">
        <v>38</v>
      </c>
      <c r="C8" s="48"/>
      <c r="D8" s="49"/>
      <c r="E8" s="47" t="s">
        <v>39</v>
      </c>
      <c r="F8" s="69" t="s">
        <v>5</v>
      </c>
      <c r="G8" s="47" t="s">
        <v>38</v>
      </c>
      <c r="H8" s="48"/>
      <c r="I8" s="49"/>
      <c r="J8" s="56" t="s">
        <v>39</v>
      </c>
      <c r="K8" s="66" t="s">
        <v>5</v>
      </c>
    </row>
    <row r="9" spans="1:11" x14ac:dyDescent="0.2">
      <c r="A9" s="63"/>
      <c r="B9" s="50"/>
      <c r="C9" s="51"/>
      <c r="D9" s="52"/>
      <c r="E9" s="50"/>
      <c r="F9" s="70"/>
      <c r="G9" s="50"/>
      <c r="H9" s="51"/>
      <c r="I9" s="52"/>
      <c r="J9" s="57"/>
      <c r="K9" s="67"/>
    </row>
    <row r="10" spans="1:11" ht="12.75" customHeight="1" x14ac:dyDescent="0.2">
      <c r="A10" s="63"/>
      <c r="B10" s="53"/>
      <c r="C10" s="54"/>
      <c r="D10" s="55"/>
      <c r="E10" s="53"/>
      <c r="F10" s="70"/>
      <c r="G10" s="53"/>
      <c r="H10" s="54"/>
      <c r="I10" s="55"/>
      <c r="J10" s="58"/>
      <c r="K10" s="67"/>
    </row>
    <row r="11" spans="1:11" x14ac:dyDescent="0.2">
      <c r="A11" s="63"/>
      <c r="B11" s="56" t="s">
        <v>6</v>
      </c>
      <c r="C11" s="56" t="s">
        <v>7</v>
      </c>
      <c r="D11" s="56" t="s">
        <v>8</v>
      </c>
      <c r="E11" s="47" t="s">
        <v>9</v>
      </c>
      <c r="F11" s="70"/>
      <c r="G11" s="56" t="s">
        <v>6</v>
      </c>
      <c r="H11" s="56" t="s">
        <v>9</v>
      </c>
      <c r="I11" s="56" t="s">
        <v>8</v>
      </c>
      <c r="J11" s="56" t="s">
        <v>9</v>
      </c>
      <c r="K11" s="67"/>
    </row>
    <row r="12" spans="1:11" ht="12.75" customHeight="1" x14ac:dyDescent="0.2">
      <c r="A12" s="63"/>
      <c r="B12" s="57"/>
      <c r="C12" s="57"/>
      <c r="D12" s="57"/>
      <c r="E12" s="50"/>
      <c r="F12" s="70"/>
      <c r="G12" s="57"/>
      <c r="H12" s="57"/>
      <c r="I12" s="57"/>
      <c r="J12" s="57"/>
      <c r="K12" s="67"/>
    </row>
    <row r="13" spans="1:11" x14ac:dyDescent="0.2">
      <c r="A13" s="64"/>
      <c r="B13" s="58"/>
      <c r="C13" s="58"/>
      <c r="D13" s="58"/>
      <c r="E13" s="53"/>
      <c r="F13" s="71"/>
      <c r="G13" s="58"/>
      <c r="H13" s="58"/>
      <c r="I13" s="58"/>
      <c r="J13" s="58"/>
      <c r="K13" s="68"/>
    </row>
    <row r="14" spans="1:11" x14ac:dyDescent="0.2">
      <c r="A14" s="7" t="s">
        <v>10</v>
      </c>
      <c r="B14" s="8">
        <v>14565.858455</v>
      </c>
      <c r="C14" s="8">
        <v>9197.8351600000005</v>
      </c>
      <c r="D14" s="8">
        <v>23763.693615</v>
      </c>
      <c r="E14" s="8">
        <v>1664.3105489999998</v>
      </c>
      <c r="F14" s="9">
        <v>25428.004163999998</v>
      </c>
      <c r="G14" s="8">
        <v>52437.090437999999</v>
      </c>
      <c r="H14" s="8">
        <v>33112.206576000004</v>
      </c>
      <c r="I14" s="8">
        <v>85549.297013999996</v>
      </c>
      <c r="J14" s="8">
        <v>5991.5179763999995</v>
      </c>
      <c r="K14" s="10">
        <v>91540.814990400002</v>
      </c>
    </row>
    <row r="15" spans="1:11" x14ac:dyDescent="0.2">
      <c r="A15" s="11" t="s">
        <v>11</v>
      </c>
      <c r="B15" s="12">
        <v>6414.7834160000002</v>
      </c>
      <c r="C15" s="12">
        <v>2293.5149079999997</v>
      </c>
      <c r="D15" s="12">
        <v>8708.2983239999994</v>
      </c>
      <c r="E15" s="12">
        <v>741.29001600000038</v>
      </c>
      <c r="F15" s="13">
        <v>9449.5883400000002</v>
      </c>
      <c r="G15" s="12">
        <v>23093.220297600001</v>
      </c>
      <c r="H15" s="12">
        <v>8256.6536687999997</v>
      </c>
      <c r="I15" s="12">
        <v>31349.873966399999</v>
      </c>
      <c r="J15" s="12">
        <v>2668.6440576000014</v>
      </c>
      <c r="K15" s="14">
        <v>34018.518024000005</v>
      </c>
    </row>
    <row r="16" spans="1:11" ht="12.75" customHeight="1" x14ac:dyDescent="0.2">
      <c r="A16" s="15" t="s">
        <v>12</v>
      </c>
      <c r="B16" s="16">
        <v>7865.0527309999998</v>
      </c>
      <c r="C16" s="16">
        <v>1861.128373</v>
      </c>
      <c r="D16" s="16">
        <v>9726.1811039999993</v>
      </c>
      <c r="E16" s="16">
        <v>173.51172700000006</v>
      </c>
      <c r="F16" s="17">
        <v>9899.6928310000003</v>
      </c>
      <c r="G16" s="16">
        <v>28314.189831600001</v>
      </c>
      <c r="H16" s="16">
        <v>6700.0621428000004</v>
      </c>
      <c r="I16" s="16">
        <v>35014.251974400002</v>
      </c>
      <c r="J16" s="16">
        <v>624.64221720000023</v>
      </c>
      <c r="K16" s="18">
        <v>35638.894191600004</v>
      </c>
    </row>
    <row r="17" spans="1:11" x14ac:dyDescent="0.2">
      <c r="A17" s="19" t="s">
        <v>8</v>
      </c>
      <c r="B17" s="20">
        <v>28845.694602</v>
      </c>
      <c r="C17" s="20">
        <v>13352.478440999999</v>
      </c>
      <c r="D17" s="20">
        <v>42198.173043000003</v>
      </c>
      <c r="E17" s="20">
        <v>2579.1122920000003</v>
      </c>
      <c r="F17" s="20">
        <v>44777.285335</v>
      </c>
      <c r="G17" s="20">
        <v>103844.5005672</v>
      </c>
      <c r="H17" s="20">
        <v>48068.922387599996</v>
      </c>
      <c r="I17" s="20">
        <v>151913.42295480001</v>
      </c>
      <c r="J17" s="20">
        <v>9284.8042512000011</v>
      </c>
      <c r="K17" s="21">
        <v>161198.22720600001</v>
      </c>
    </row>
    <row r="18" spans="1:11" x14ac:dyDescent="0.2">
      <c r="F18" s="6"/>
    </row>
    <row r="19" spans="1:11" x14ac:dyDescent="0.2">
      <c r="F19" s="6"/>
    </row>
    <row r="20" spans="1:11" x14ac:dyDescent="0.2">
      <c r="F20" s="6"/>
    </row>
    <row r="21" spans="1:11" x14ac:dyDescent="0.2">
      <c r="A21" s="62" t="s">
        <v>2</v>
      </c>
      <c r="B21" s="45" t="s">
        <v>13</v>
      </c>
      <c r="C21" s="46"/>
      <c r="D21" s="46"/>
      <c r="E21" s="46"/>
      <c r="F21" s="65"/>
      <c r="G21" s="45" t="s">
        <v>14</v>
      </c>
      <c r="H21" s="46"/>
      <c r="I21" s="46"/>
    </row>
    <row r="22" spans="1:11" ht="12.75" customHeight="1" x14ac:dyDescent="0.2">
      <c r="A22" s="63"/>
      <c r="B22" s="47" t="s">
        <v>38</v>
      </c>
      <c r="C22" s="48"/>
      <c r="D22" s="49"/>
      <c r="E22" s="47" t="s">
        <v>39</v>
      </c>
      <c r="F22" s="69" t="s">
        <v>5</v>
      </c>
      <c r="G22" s="47" t="s">
        <v>38</v>
      </c>
      <c r="H22" s="48"/>
      <c r="I22" s="48"/>
    </row>
    <row r="23" spans="1:11" x14ac:dyDescent="0.2">
      <c r="A23" s="63"/>
      <c r="B23" s="50"/>
      <c r="C23" s="51"/>
      <c r="D23" s="52"/>
      <c r="E23" s="50"/>
      <c r="F23" s="70"/>
      <c r="G23" s="50"/>
      <c r="H23" s="51"/>
      <c r="I23" s="51"/>
    </row>
    <row r="24" spans="1:11" x14ac:dyDescent="0.2">
      <c r="A24" s="63"/>
      <c r="B24" s="53"/>
      <c r="C24" s="54"/>
      <c r="D24" s="55"/>
      <c r="E24" s="53"/>
      <c r="F24" s="70"/>
      <c r="G24" s="53"/>
      <c r="H24" s="54"/>
      <c r="I24" s="54"/>
    </row>
    <row r="25" spans="1:11" x14ac:dyDescent="0.2">
      <c r="A25" s="63"/>
      <c r="B25" s="56" t="s">
        <v>6</v>
      </c>
      <c r="C25" s="56" t="s">
        <v>9</v>
      </c>
      <c r="D25" s="56" t="s">
        <v>8</v>
      </c>
      <c r="E25" s="56" t="s">
        <v>9</v>
      </c>
      <c r="F25" s="70"/>
      <c r="G25" s="56" t="s">
        <v>6</v>
      </c>
      <c r="H25" s="56" t="s">
        <v>9</v>
      </c>
      <c r="I25" s="66" t="s">
        <v>8</v>
      </c>
    </row>
    <row r="26" spans="1:11" x14ac:dyDescent="0.2">
      <c r="A26" s="63"/>
      <c r="B26" s="57"/>
      <c r="C26" s="57"/>
      <c r="D26" s="57"/>
      <c r="E26" s="57"/>
      <c r="F26" s="70"/>
      <c r="G26" s="57"/>
      <c r="H26" s="57"/>
      <c r="I26" s="67"/>
    </row>
    <row r="27" spans="1:11" x14ac:dyDescent="0.2">
      <c r="A27" s="64"/>
      <c r="B27" s="58"/>
      <c r="C27" s="58"/>
      <c r="D27" s="58"/>
      <c r="E27" s="58"/>
      <c r="F27" s="71"/>
      <c r="G27" s="58"/>
      <c r="H27" s="58"/>
      <c r="I27" s="68"/>
    </row>
    <row r="28" spans="1:11" x14ac:dyDescent="0.2">
      <c r="A28" s="7" t="s">
        <v>10</v>
      </c>
      <c r="B28" s="22">
        <v>32.529570173863689</v>
      </c>
      <c r="C28" s="22">
        <v>20.541296979454327</v>
      </c>
      <c r="D28" s="22">
        <v>53.070867153318019</v>
      </c>
      <c r="E28" s="22">
        <v>3.716863442141495</v>
      </c>
      <c r="F28" s="23">
        <v>56.787730595459507</v>
      </c>
      <c r="G28" s="22">
        <v>34.517746633621719</v>
      </c>
      <c r="H28" s="22">
        <v>21.79676155796459</v>
      </c>
      <c r="I28" s="24">
        <v>56.314508191586292</v>
      </c>
    </row>
    <row r="29" spans="1:11" x14ac:dyDescent="0.2">
      <c r="A29" s="11" t="s">
        <v>11</v>
      </c>
      <c r="B29" s="25">
        <v>14.325976592837147</v>
      </c>
      <c r="C29" s="25">
        <v>5.1220499207156767</v>
      </c>
      <c r="D29" s="25">
        <v>19.448026513552822</v>
      </c>
      <c r="E29" s="25">
        <v>1.6555045944702989</v>
      </c>
      <c r="F29" s="26">
        <v>21.103531108023123</v>
      </c>
      <c r="G29" s="25">
        <v>15.201566687409255</v>
      </c>
      <c r="H29" s="25">
        <v>5.4351047512481276</v>
      </c>
      <c r="I29" s="27">
        <v>20.63667143865738</v>
      </c>
    </row>
    <row r="30" spans="1:11" x14ac:dyDescent="0.2">
      <c r="A30" s="15" t="s">
        <v>12</v>
      </c>
      <c r="B30" s="28">
        <v>17.564827059429415</v>
      </c>
      <c r="C30" s="28">
        <v>4.1564118036098447</v>
      </c>
      <c r="D30" s="28">
        <v>21.721238863039257</v>
      </c>
      <c r="E30" s="28">
        <v>0.38749943347810606</v>
      </c>
      <c r="F30" s="29">
        <v>22.108738296517366</v>
      </c>
      <c r="G30" s="28">
        <v>18.63837262097935</v>
      </c>
      <c r="H30" s="28">
        <v>4.4104477487769609</v>
      </c>
      <c r="I30" s="30">
        <v>23.04882036975631</v>
      </c>
    </row>
    <row r="31" spans="1:11" x14ac:dyDescent="0.2">
      <c r="A31" s="19" t="s">
        <v>8</v>
      </c>
      <c r="B31" s="31">
        <v>64.420373826130259</v>
      </c>
      <c r="C31" s="31">
        <v>29.819758703779844</v>
      </c>
      <c r="D31" s="31">
        <v>94.240132529910099</v>
      </c>
      <c r="E31" s="31">
        <v>5.7598674700899002</v>
      </c>
      <c r="F31" s="31">
        <v>100</v>
      </c>
      <c r="G31" s="31">
        <v>68.357685942010306</v>
      </c>
      <c r="H31" s="31">
        <v>31.642314057989669</v>
      </c>
      <c r="I31" s="32">
        <v>100</v>
      </c>
    </row>
    <row r="33" spans="11:11" ht="12.75" customHeight="1" x14ac:dyDescent="0.2"/>
    <row r="36" spans="11:11" x14ac:dyDescent="0.2">
      <c r="K36" s="4" t="s">
        <v>37</v>
      </c>
    </row>
  </sheetData>
  <mergeCells count="35">
    <mergeCell ref="G22:I24"/>
    <mergeCell ref="A21:A27"/>
    <mergeCell ref="G25:G27"/>
    <mergeCell ref="H25:H27"/>
    <mergeCell ref="I25:I27"/>
    <mergeCell ref="B25:B27"/>
    <mergeCell ref="C25:C27"/>
    <mergeCell ref="D25:D27"/>
    <mergeCell ref="G21:I21"/>
    <mergeCell ref="B21:F21"/>
    <mergeCell ref="B22:D24"/>
    <mergeCell ref="F22:F27"/>
    <mergeCell ref="E22:E24"/>
    <mergeCell ref="E25:E27"/>
    <mergeCell ref="B11:B13"/>
    <mergeCell ref="A1:K1"/>
    <mergeCell ref="A2:K2"/>
    <mergeCell ref="A4:K4"/>
    <mergeCell ref="A3:K3"/>
    <mergeCell ref="A7:A13"/>
    <mergeCell ref="C11:C13"/>
    <mergeCell ref="D11:D13"/>
    <mergeCell ref="E11:E13"/>
    <mergeCell ref="B7:F7"/>
    <mergeCell ref="J11:J13"/>
    <mergeCell ref="K8:K13"/>
    <mergeCell ref="F8:F13"/>
    <mergeCell ref="G11:G13"/>
    <mergeCell ref="H11:H13"/>
    <mergeCell ref="I11:I13"/>
    <mergeCell ref="G7:K7"/>
    <mergeCell ref="B8:D10"/>
    <mergeCell ref="E8:E10"/>
    <mergeCell ref="J8:J10"/>
    <mergeCell ref="G8:I10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 enableFormatConditionsCalculation="0">
    <tabColor indexed="50"/>
  </sheetPr>
  <dimension ref="A1:G56"/>
  <sheetViews>
    <sheetView workbookViewId="0">
      <selection sqref="A1:G1"/>
    </sheetView>
  </sheetViews>
  <sheetFormatPr baseColWidth="10" defaultColWidth="12.140625" defaultRowHeight="12.75" x14ac:dyDescent="0.2"/>
  <cols>
    <col min="1" max="16384" width="12.140625" style="1"/>
  </cols>
  <sheetData>
    <row r="1" spans="1:7" ht="15" x14ac:dyDescent="0.2">
      <c r="A1" s="59" t="s">
        <v>0</v>
      </c>
      <c r="B1" s="59"/>
      <c r="C1" s="59"/>
      <c r="D1" s="59"/>
      <c r="E1" s="59"/>
      <c r="F1" s="59"/>
      <c r="G1" s="59"/>
    </row>
    <row r="2" spans="1:7" ht="15" x14ac:dyDescent="0.2">
      <c r="A2" s="59" t="s">
        <v>42</v>
      </c>
      <c r="B2" s="59"/>
      <c r="C2" s="59"/>
      <c r="D2" s="59"/>
      <c r="E2" s="59"/>
      <c r="F2" s="59"/>
      <c r="G2" s="59"/>
    </row>
    <row r="3" spans="1:7" x14ac:dyDescent="0.2">
      <c r="A3" s="61" t="s">
        <v>43</v>
      </c>
      <c r="B3" s="61"/>
      <c r="C3" s="61"/>
      <c r="D3" s="61"/>
      <c r="E3" s="61"/>
      <c r="F3" s="61"/>
      <c r="G3" s="61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2"/>
      <c r="B5" s="2"/>
      <c r="C5" s="2"/>
      <c r="D5" s="2"/>
      <c r="E5" s="2"/>
      <c r="F5" s="2"/>
      <c r="G5" s="2"/>
    </row>
    <row r="6" spans="1:7" x14ac:dyDescent="0.2">
      <c r="A6" s="60" t="s">
        <v>15</v>
      </c>
      <c r="B6" s="60"/>
      <c r="C6" s="60"/>
      <c r="D6" s="60"/>
      <c r="E6" s="60"/>
      <c r="F6" s="60"/>
      <c r="G6" s="60"/>
    </row>
    <row r="7" spans="1:7" ht="12.75" customHeight="1" x14ac:dyDescent="0.2">
      <c r="A7" s="49" t="s">
        <v>16</v>
      </c>
      <c r="B7" s="47" t="s">
        <v>38</v>
      </c>
      <c r="C7" s="48"/>
      <c r="D7" s="48"/>
      <c r="E7" s="49"/>
      <c r="F7" s="47" t="s">
        <v>40</v>
      </c>
      <c r="G7" s="48"/>
    </row>
    <row r="8" spans="1:7" x14ac:dyDescent="0.2">
      <c r="A8" s="52"/>
      <c r="B8" s="53"/>
      <c r="C8" s="54"/>
      <c r="D8" s="54"/>
      <c r="E8" s="55"/>
      <c r="F8" s="53"/>
      <c r="G8" s="54"/>
    </row>
    <row r="9" spans="1:7" x14ac:dyDescent="0.2">
      <c r="A9" s="52"/>
      <c r="B9" s="79" t="s">
        <v>17</v>
      </c>
      <c r="C9" s="80"/>
      <c r="D9" s="79" t="s">
        <v>18</v>
      </c>
      <c r="E9" s="80"/>
      <c r="F9" s="79" t="s">
        <v>19</v>
      </c>
      <c r="G9" s="83"/>
    </row>
    <row r="10" spans="1:7" x14ac:dyDescent="0.2">
      <c r="A10" s="55"/>
      <c r="B10" s="77" t="s">
        <v>20</v>
      </c>
      <c r="C10" s="78"/>
      <c r="D10" s="77" t="s">
        <v>20</v>
      </c>
      <c r="E10" s="78"/>
      <c r="F10" s="77" t="s">
        <v>20</v>
      </c>
      <c r="G10" s="81"/>
    </row>
    <row r="11" spans="1:7" x14ac:dyDescent="0.2">
      <c r="A11" s="34" t="s">
        <v>21</v>
      </c>
      <c r="B11" s="74">
        <v>72.612823444900542</v>
      </c>
      <c r="C11" s="75"/>
      <c r="D11" s="74">
        <v>51.231216597928416</v>
      </c>
      <c r="E11" s="75"/>
      <c r="F11" s="74">
        <v>37.500003194534528</v>
      </c>
      <c r="G11" s="76"/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82" t="s">
        <v>15</v>
      </c>
      <c r="B14" s="82"/>
      <c r="C14" s="82"/>
      <c r="D14" s="82"/>
      <c r="E14" s="82"/>
      <c r="F14" s="82"/>
      <c r="G14" s="82"/>
    </row>
    <row r="15" spans="1:7" ht="12.75" customHeight="1" x14ac:dyDescent="0.2">
      <c r="A15" s="49" t="s">
        <v>22</v>
      </c>
      <c r="B15" s="47" t="s">
        <v>38</v>
      </c>
      <c r="C15" s="48"/>
      <c r="D15" s="48"/>
      <c r="E15" s="49"/>
      <c r="F15" s="47" t="s">
        <v>40</v>
      </c>
      <c r="G15" s="48"/>
    </row>
    <row r="16" spans="1:7" x14ac:dyDescent="0.2">
      <c r="A16" s="52"/>
      <c r="B16" s="53"/>
      <c r="C16" s="54"/>
      <c r="D16" s="54"/>
      <c r="E16" s="55"/>
      <c r="F16" s="53"/>
      <c r="G16" s="54"/>
    </row>
    <row r="17" spans="1:7" x14ac:dyDescent="0.2">
      <c r="A17" s="52"/>
      <c r="B17" s="79" t="s">
        <v>23</v>
      </c>
      <c r="C17" s="80"/>
      <c r="D17" s="79" t="s">
        <v>24</v>
      </c>
      <c r="E17" s="80"/>
      <c r="F17" s="79" t="s">
        <v>24</v>
      </c>
      <c r="G17" s="83"/>
    </row>
    <row r="18" spans="1:7" x14ac:dyDescent="0.2">
      <c r="A18" s="55"/>
      <c r="B18" s="77" t="s">
        <v>25</v>
      </c>
      <c r="C18" s="78"/>
      <c r="D18" s="77" t="s">
        <v>25</v>
      </c>
      <c r="E18" s="78"/>
      <c r="F18" s="77" t="s">
        <v>25</v>
      </c>
      <c r="G18" s="81"/>
    </row>
    <row r="19" spans="1:7" x14ac:dyDescent="0.2">
      <c r="A19" s="34" t="s">
        <v>21</v>
      </c>
      <c r="B19" s="72">
        <v>8960.0959999999995</v>
      </c>
      <c r="C19" s="73"/>
      <c r="D19" s="72">
        <v>6285.2390000000005</v>
      </c>
      <c r="E19" s="73"/>
      <c r="F19" s="72">
        <v>1691.9922999999999</v>
      </c>
      <c r="G19" s="86"/>
    </row>
    <row r="20" spans="1:7" x14ac:dyDescent="0.2">
      <c r="A20" s="5"/>
      <c r="B20" s="5"/>
      <c r="C20" s="5"/>
      <c r="D20" s="5"/>
      <c r="E20" s="5"/>
      <c r="F20" s="5"/>
      <c r="G20" s="5"/>
    </row>
    <row r="21" spans="1:7" x14ac:dyDescent="0.2">
      <c r="A21" s="5"/>
      <c r="B21" s="5"/>
      <c r="C21" s="5"/>
      <c r="D21" s="5"/>
      <c r="E21" s="5"/>
      <c r="F21" s="5"/>
      <c r="G21" s="5"/>
    </row>
    <row r="22" spans="1:7" x14ac:dyDescent="0.2">
      <c r="A22" s="82" t="s">
        <v>26</v>
      </c>
      <c r="B22" s="82"/>
      <c r="C22" s="82"/>
      <c r="D22" s="82"/>
      <c r="E22" s="82"/>
      <c r="F22" s="82"/>
      <c r="G22" s="82"/>
    </row>
    <row r="23" spans="1:7" ht="12.75" customHeight="1" x14ac:dyDescent="0.2">
      <c r="A23" s="84" t="s">
        <v>2</v>
      </c>
      <c r="B23" s="56" t="s">
        <v>41</v>
      </c>
      <c r="C23" s="56" t="s">
        <v>39</v>
      </c>
      <c r="D23" s="56" t="s">
        <v>8</v>
      </c>
      <c r="E23" s="56" t="s">
        <v>41</v>
      </c>
      <c r="F23" s="56" t="s">
        <v>39</v>
      </c>
      <c r="G23" s="47" t="s">
        <v>8</v>
      </c>
    </row>
    <row r="24" spans="1:7" x14ac:dyDescent="0.2">
      <c r="A24" s="85"/>
      <c r="B24" s="57"/>
      <c r="C24" s="57"/>
      <c r="D24" s="57"/>
      <c r="E24" s="57"/>
      <c r="F24" s="57"/>
      <c r="G24" s="50"/>
    </row>
    <row r="25" spans="1:7" x14ac:dyDescent="0.2">
      <c r="A25" s="85"/>
      <c r="B25" s="57"/>
      <c r="C25" s="57"/>
      <c r="D25" s="57"/>
      <c r="E25" s="57"/>
      <c r="F25" s="57"/>
      <c r="G25" s="50"/>
    </row>
    <row r="26" spans="1:7" x14ac:dyDescent="0.2">
      <c r="A26" s="35"/>
      <c r="B26" s="36" t="s">
        <v>27</v>
      </c>
      <c r="C26" s="36" t="s">
        <v>27</v>
      </c>
      <c r="D26" s="36" t="s">
        <v>27</v>
      </c>
      <c r="E26" s="36" t="s">
        <v>20</v>
      </c>
      <c r="F26" s="36" t="s">
        <v>20</v>
      </c>
      <c r="G26" s="33" t="s">
        <v>20</v>
      </c>
    </row>
    <row r="27" spans="1:7" x14ac:dyDescent="0.2">
      <c r="A27" s="7" t="s">
        <v>10</v>
      </c>
      <c r="B27" s="8">
        <v>115206.71203200001</v>
      </c>
      <c r="C27" s="8">
        <v>14342.243422999993</v>
      </c>
      <c r="D27" s="8">
        <f>SUM(B27:C27)</f>
        <v>129548.955455</v>
      </c>
      <c r="E27" s="37">
        <f>100*B27/$D$30</f>
        <v>49.24002160046598</v>
      </c>
      <c r="F27" s="37">
        <f t="shared" ref="E27:G30" si="0">100*C27/$D$30</f>
        <v>6.129958606504645</v>
      </c>
      <c r="G27" s="38">
        <f t="shared" si="0"/>
        <v>55.369980206970624</v>
      </c>
    </row>
    <row r="28" spans="1:7" x14ac:dyDescent="0.2">
      <c r="A28" s="11" t="s">
        <v>28</v>
      </c>
      <c r="B28" s="12">
        <v>46542.803226000004</v>
      </c>
      <c r="C28" s="12">
        <v>7904.1238649999941</v>
      </c>
      <c r="D28" s="12">
        <f>SUM(B28:C28)</f>
        <v>54446.927090999998</v>
      </c>
      <c r="E28" s="39">
        <f t="shared" si="0"/>
        <v>19.892665937362334</v>
      </c>
      <c r="F28" s="39">
        <f t="shared" si="0"/>
        <v>3.3782687048412052</v>
      </c>
      <c r="G28" s="40">
        <f t="shared" si="0"/>
        <v>23.270934642203535</v>
      </c>
    </row>
    <row r="29" spans="1:7" x14ac:dyDescent="0.2">
      <c r="A29" s="15" t="s">
        <v>12</v>
      </c>
      <c r="B29" s="16">
        <v>47460.670695000001</v>
      </c>
      <c r="C29" s="16">
        <v>2513.1086060000016</v>
      </c>
      <c r="D29" s="16">
        <f>SUM(B29:C29)</f>
        <v>49973.779301000002</v>
      </c>
      <c r="E29" s="41">
        <f t="shared" si="0"/>
        <v>20.28496785452295</v>
      </c>
      <c r="F29" s="41">
        <f t="shared" si="0"/>
        <v>1.074117296302886</v>
      </c>
      <c r="G29" s="42">
        <f t="shared" si="0"/>
        <v>21.359085150825837</v>
      </c>
    </row>
    <row r="30" spans="1:7" x14ac:dyDescent="0.2">
      <c r="A30" s="19" t="s">
        <v>21</v>
      </c>
      <c r="B30" s="20">
        <f>SUM(B27:B29)</f>
        <v>209210.18595300001</v>
      </c>
      <c r="C30" s="20">
        <f>SUM(C27:C29)</f>
        <v>24759.475893999988</v>
      </c>
      <c r="D30" s="20">
        <f>SUM(D27:D29)</f>
        <v>233969.66184700001</v>
      </c>
      <c r="E30" s="43">
        <f t="shared" si="0"/>
        <v>89.41765539235125</v>
      </c>
      <c r="F30" s="43">
        <f t="shared" si="0"/>
        <v>10.582344607648738</v>
      </c>
      <c r="G30" s="44">
        <f t="shared" si="0"/>
        <v>100</v>
      </c>
    </row>
    <row r="34" spans="1:1" x14ac:dyDescent="0.2">
      <c r="A34" s="1" t="s">
        <v>29</v>
      </c>
    </row>
    <row r="35" spans="1:1" x14ac:dyDescent="0.2">
      <c r="A35" s="3" t="s">
        <v>30</v>
      </c>
    </row>
    <row r="36" spans="1:1" x14ac:dyDescent="0.2">
      <c r="A36" s="3" t="s">
        <v>31</v>
      </c>
    </row>
    <row r="38" spans="1:1" x14ac:dyDescent="0.2">
      <c r="A38" s="1" t="s">
        <v>32</v>
      </c>
    </row>
    <row r="39" spans="1:1" x14ac:dyDescent="0.2">
      <c r="A39" s="3" t="s">
        <v>33</v>
      </c>
    </row>
    <row r="40" spans="1:1" x14ac:dyDescent="0.2">
      <c r="A40" s="3" t="s">
        <v>34</v>
      </c>
    </row>
    <row r="42" spans="1:1" x14ac:dyDescent="0.2">
      <c r="A42" s="1" t="s">
        <v>35</v>
      </c>
    </row>
    <row r="43" spans="1:1" x14ac:dyDescent="0.2">
      <c r="A43" s="3" t="s">
        <v>36</v>
      </c>
    </row>
    <row r="44" spans="1:1" x14ac:dyDescent="0.2">
      <c r="A44" s="3" t="s">
        <v>31</v>
      </c>
    </row>
    <row r="52" spans="7:7" ht="14.25" customHeight="1" x14ac:dyDescent="0.2"/>
    <row r="56" spans="7:7" x14ac:dyDescent="0.2">
      <c r="G56" s="4" t="s">
        <v>37</v>
      </c>
    </row>
  </sheetData>
  <mergeCells count="37">
    <mergeCell ref="F23:F25"/>
    <mergeCell ref="G23:G25"/>
    <mergeCell ref="A22:G22"/>
    <mergeCell ref="B23:B25"/>
    <mergeCell ref="C23:C25"/>
    <mergeCell ref="A7:A10"/>
    <mergeCell ref="A23:A25"/>
    <mergeCell ref="B7:E8"/>
    <mergeCell ref="F7:G8"/>
    <mergeCell ref="B15:E16"/>
    <mergeCell ref="F15:G16"/>
    <mergeCell ref="D9:E9"/>
    <mergeCell ref="B17:C17"/>
    <mergeCell ref="D19:E19"/>
    <mergeCell ref="F19:G19"/>
    <mergeCell ref="F9:G9"/>
    <mergeCell ref="D23:D25"/>
    <mergeCell ref="B18:C18"/>
    <mergeCell ref="D18:E18"/>
    <mergeCell ref="F18:G18"/>
    <mergeCell ref="E23:E25"/>
    <mergeCell ref="B19:C19"/>
    <mergeCell ref="A1:G1"/>
    <mergeCell ref="A3:G3"/>
    <mergeCell ref="A6:G6"/>
    <mergeCell ref="B11:C11"/>
    <mergeCell ref="D11:E11"/>
    <mergeCell ref="F11:G11"/>
    <mergeCell ref="B10:C10"/>
    <mergeCell ref="A2:G2"/>
    <mergeCell ref="B9:C9"/>
    <mergeCell ref="F10:G10"/>
    <mergeCell ref="A14:G14"/>
    <mergeCell ref="A15:A18"/>
    <mergeCell ref="F17:G17"/>
    <mergeCell ref="D10:E10"/>
    <mergeCell ref="D17:E17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2</vt:i4>
      </vt:variant>
    </vt:vector>
  </HeadingPairs>
  <TitlesOfParts>
    <vt:vector size="4" baseType="lpstr">
      <vt:lpstr>Erzg</vt:lpstr>
      <vt:lpstr>Kenn</vt:lpstr>
      <vt:lpstr>Dia1</vt:lpstr>
      <vt:lpstr>Dia2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2016-08-03T07:16:19Z</dcterms:created>
  <dcterms:modified xsi:type="dcterms:W3CDTF">2016-08-03T07:16:23Z</dcterms:modified>
</cp:coreProperties>
</file>